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35" r:id="rId1"/>
  </sheets>
  <calcPr calcId="145621" iterate="1" iterateCount="1000" calcOnSave="0"/>
</workbook>
</file>

<file path=xl/calcChain.xml><?xml version="1.0" encoding="utf-8"?>
<calcChain xmlns="http://schemas.openxmlformats.org/spreadsheetml/2006/main">
  <c r="V14" i="35" l="1"/>
  <c r="T14" i="35"/>
  <c r="R14" i="35"/>
  <c r="P14" i="35"/>
  <c r="N14" i="35"/>
  <c r="L14" i="35"/>
  <c r="J14" i="35"/>
  <c r="H14" i="35"/>
  <c r="F14" i="35"/>
  <c r="D14" i="35"/>
  <c r="V13" i="35"/>
  <c r="T13" i="35"/>
  <c r="R13" i="35"/>
  <c r="P13" i="35"/>
  <c r="N13" i="35"/>
  <c r="L13" i="35"/>
  <c r="J13" i="35"/>
  <c r="H13" i="35"/>
  <c r="F13" i="35"/>
  <c r="D13" i="35"/>
  <c r="V12" i="35"/>
  <c r="T12" i="35"/>
  <c r="R12" i="35"/>
  <c r="P12" i="35"/>
  <c r="N12" i="35"/>
  <c r="L12" i="35"/>
  <c r="J12" i="35"/>
  <c r="H12" i="35"/>
  <c r="F12" i="35"/>
  <c r="D12" i="35"/>
  <c r="V11" i="35"/>
  <c r="T11" i="35"/>
  <c r="R11" i="35"/>
  <c r="P11" i="35"/>
  <c r="N11" i="35"/>
  <c r="L11" i="35"/>
  <c r="J11" i="35"/>
  <c r="H11" i="35"/>
  <c r="F11" i="35"/>
  <c r="D11" i="35"/>
  <c r="V10" i="35"/>
  <c r="T10" i="35"/>
  <c r="R10" i="35"/>
  <c r="P10" i="35"/>
  <c r="N10" i="35"/>
  <c r="L10" i="35"/>
  <c r="J10" i="35"/>
  <c r="H10" i="35"/>
  <c r="F10" i="35"/>
  <c r="D10" i="35"/>
  <c r="V9" i="35"/>
  <c r="T9" i="35"/>
  <c r="R9" i="35"/>
  <c r="P9" i="35"/>
  <c r="N9" i="35"/>
  <c r="L9" i="35"/>
  <c r="J9" i="35"/>
  <c r="H9" i="35"/>
  <c r="F9" i="35"/>
  <c r="D9" i="35"/>
  <c r="V8" i="35"/>
  <c r="T8" i="35"/>
  <c r="R8" i="35"/>
  <c r="P8" i="35"/>
  <c r="N8" i="35"/>
  <c r="L8" i="35"/>
  <c r="J8" i="35"/>
  <c r="H8" i="35"/>
  <c r="F8" i="35"/>
  <c r="D8" i="35"/>
  <c r="V7" i="35"/>
  <c r="T7" i="35"/>
  <c r="R7" i="35"/>
  <c r="P7" i="35"/>
  <c r="N7" i="35"/>
  <c r="L7" i="35"/>
  <c r="J7" i="35"/>
  <c r="H7" i="35"/>
  <c r="F7" i="35"/>
  <c r="D7" i="35"/>
</calcChain>
</file>

<file path=xl/sharedStrings.xml><?xml version="1.0" encoding="utf-8"?>
<sst xmlns="http://schemas.openxmlformats.org/spreadsheetml/2006/main" count="46" uniqueCount="46">
  <si>
    <t>المساحة المزروعة بالدونم</t>
  </si>
  <si>
    <t>زيتون</t>
  </si>
  <si>
    <t>جوزيات</t>
  </si>
  <si>
    <t>زراعات صناعية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</si>
  <si>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</si>
  <si>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</si>
  <si>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</si>
  <si>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</si>
  <si>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</si>
  <si>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</si>
  <si>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</si>
  <si>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المساحة المزروعة (9)</t>
  </si>
  <si>
    <t>المجموع</t>
  </si>
  <si>
    <t>غيرها</t>
  </si>
  <si>
    <t>طرق التسويق</t>
  </si>
  <si>
    <t>سوق الخضار</t>
  </si>
  <si>
    <t>على باب المزرعة</t>
  </si>
  <si>
    <t>قبل الحصاد</t>
  </si>
  <si>
    <t>ضمان بعقد</t>
  </si>
  <si>
    <t>تعاونية زراعية</t>
  </si>
  <si>
    <t>المساحة المزروعة (10)</t>
  </si>
  <si>
    <t>حمضيات</t>
  </si>
  <si>
    <t>تفاحيات</t>
  </si>
  <si>
    <t>لوزيات</t>
  </si>
  <si>
    <t>كرمة</t>
  </si>
  <si>
    <t>موز</t>
  </si>
  <si>
    <t>أشجار مثمرة أخرى</t>
  </si>
  <si>
    <t>منها محمية (موز)</t>
  </si>
  <si>
    <t>المساحة المزروعة (11)</t>
  </si>
  <si>
    <t>جدول 17.3</t>
  </si>
  <si>
    <t>المساحة الاجمالية المزروعة
  (1)</t>
  </si>
  <si>
    <t>لبنان</t>
  </si>
  <si>
    <t>استخدام الاراضي للزراعات الدائمة حسب المساحة الاجمالية وطرق التسويق *</t>
  </si>
  <si>
    <t>غير معني **</t>
  </si>
  <si>
    <t>%
(2/1)</t>
  </si>
  <si>
    <t>%
(3/1)</t>
  </si>
  <si>
    <t>%
 (4/1)</t>
  </si>
  <si>
    <t>%
(5/1)</t>
  </si>
  <si>
    <t>%
(6/1)</t>
  </si>
  <si>
    <t>%
 (7/1)</t>
  </si>
  <si>
    <t>%
 (8/1)</t>
  </si>
  <si>
    <t>%
 (9/1)</t>
  </si>
  <si>
    <t>%
 (10/1)</t>
  </si>
  <si>
    <t>%
 (11/1)</t>
  </si>
  <si>
    <t xml:space="preserve"> * يمكن تسجيل فروقات طفيفة بنسبة 0.1 وذلك نتيجة التدوير</t>
  </si>
  <si>
    <t>**يقصد بهذا التصنيف الاشخاص المعنويين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</si>
</sst>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€_-;\-* #,##0\ _€_-;_-* &quot;-&quot;?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0" fillId="0" borderId="0" xfId="0" applyBorder="1"/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2" xfId="0" applyFont="1" applyBorder="1"/>
    <xf numFmtId="0" fontId="4" fillId="0" borderId="13" xfId="0" applyFont="1" applyBorder="1"/>
    <xf numFmtId="0" fontId="4" fillId="0" borderId="12" xfId="0" applyFont="1" applyBorder="1" applyAlignment="1">
      <alignment horizontal="right" vertical="center" wrapText="1"/>
    </xf>
    <xf numFmtId="164" fontId="0" fillId="0" borderId="28" xfId="1" applyNumberFormat="1" applyFont="1" applyBorder="1"/>
    <xf numFmtId="164" fontId="0" fillId="0" borderId="9" xfId="1" applyNumberFormat="1" applyFont="1" applyBorder="1"/>
    <xf numFmtId="165" fontId="0" fillId="0" borderId="6" xfId="1" applyNumberFormat="1" applyFont="1" applyBorder="1"/>
    <xf numFmtId="164" fontId="0" fillId="0" borderId="27" xfId="1" applyNumberFormat="1" applyFont="1" applyBorder="1"/>
    <xf numFmtId="165" fontId="0" fillId="0" borderId="14" xfId="1" applyNumberFormat="1" applyFont="1" applyBorder="1"/>
    <xf numFmtId="164" fontId="0" fillId="0" borderId="11" xfId="1" applyNumberFormat="1" applyFont="1" applyBorder="1"/>
    <xf numFmtId="164" fontId="0" fillId="0" borderId="10" xfId="1" applyNumberFormat="1" applyFont="1" applyBorder="1"/>
    <xf numFmtId="165" fontId="0" fillId="0" borderId="8" xfId="1" applyNumberFormat="1" applyFont="1" applyBorder="1"/>
    <xf numFmtId="164" fontId="0" fillId="0" borderId="7" xfId="1" applyNumberFormat="1" applyFont="1" applyBorder="1"/>
    <xf numFmtId="165" fontId="0" fillId="0" borderId="1" xfId="1" applyNumberFormat="1" applyFont="1" applyBorder="1"/>
    <xf numFmtId="164" fontId="0" fillId="0" borderId="24" xfId="1" applyNumberFormat="1" applyFont="1" applyBorder="1"/>
    <xf numFmtId="164" fontId="0" fillId="0" borderId="22" xfId="1" applyNumberFormat="1" applyFont="1" applyBorder="1"/>
    <xf numFmtId="165" fontId="0" fillId="0" borderId="23" xfId="1" applyNumberFormat="1" applyFont="1" applyBorder="1"/>
    <xf numFmtId="164" fontId="0" fillId="0" borderId="20" xfId="1" applyNumberFormat="1" applyFont="1" applyBorder="1"/>
    <xf numFmtId="165" fontId="0" fillId="0" borderId="21" xfId="1" applyNumberFormat="1" applyFont="1" applyBorder="1"/>
    <xf numFmtId="164" fontId="1" fillId="0" borderId="5" xfId="1" applyNumberFormat="1" applyFont="1" applyBorder="1"/>
    <xf numFmtId="164" fontId="1" fillId="0" borderId="18" xfId="1" applyNumberFormat="1" applyFont="1" applyBorder="1"/>
    <xf numFmtId="165" fontId="1" fillId="0" borderId="19" xfId="1" applyNumberFormat="1" applyFont="1" applyBorder="1"/>
    <xf numFmtId="164" fontId="1" fillId="0" borderId="16" xfId="1" applyNumberFormat="1" applyFont="1" applyBorder="1"/>
    <xf numFmtId="165" fontId="1" fillId="0" borderId="17" xfId="1" applyNumberFormat="1" applyFont="1" applyBorder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rightToLeft="1" tabSelected="1" workbookViewId="0">
      <selection activeCell="A2" sqref="A2:V2"/>
    </sheetView>
  </sheetViews>
  <sheetFormatPr defaultRowHeight="15" x14ac:dyDescent="0.25"/>
  <cols>
    <col min="1" max="1" width="17.42578125" customWidth="1"/>
    <col min="2" max="2" width="14.85546875" customWidth="1"/>
    <col min="3" max="3" width="11.5703125" customWidth="1"/>
    <col min="4" max="4" width="10.5703125" customWidth="1"/>
    <col min="5" max="5" width="11.28515625" customWidth="1"/>
    <col min="6" max="6" width="10.42578125" customWidth="1"/>
    <col min="7" max="7" width="11.42578125" customWidth="1"/>
    <col min="8" max="8" width="11.140625" customWidth="1"/>
    <col min="9" max="9" width="10.28515625" customWidth="1"/>
    <col min="10" max="10" width="9.85546875" customWidth="1"/>
    <col min="11" max="11" width="11.42578125" customWidth="1"/>
    <col min="12" max="12" width="10.7109375" customWidth="1"/>
    <col min="13" max="13" width="11.28515625" customWidth="1"/>
    <col min="14" max="14" width="10.85546875" customWidth="1"/>
    <col min="15" max="15" width="12.5703125" customWidth="1"/>
    <col min="16" max="16" width="12.140625" customWidth="1"/>
    <col min="17" max="17" width="11.5703125" customWidth="1"/>
    <col min="18" max="18" width="10.7109375" customWidth="1"/>
    <col min="19" max="19" width="13.28515625" customWidth="1"/>
    <col min="20" max="20" width="12" customWidth="1"/>
    <col min="21" max="21" width="12.42578125" customWidth="1"/>
    <col min="22" max="22" width="10.7109375" customWidth="1"/>
  </cols>
  <sheetData>
    <row r="1" spans="1:22" ht="39" customHeight="1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s="1" customFormat="1" ht="67.5" customHeight="1" x14ac:dyDescent="0.25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s="1" customFormat="1" ht="24.7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s="2" customFormat="1" ht="18" customHeight="1" thickBot="1" x14ac:dyDescent="0.35">
      <c r="A4" s="5" t="s">
        <v>29</v>
      </c>
      <c r="N4" s="3"/>
      <c r="O4" s="3"/>
      <c r="V4" s="4" t="s">
        <v>0</v>
      </c>
    </row>
    <row r="5" spans="1:22" ht="57" customHeight="1" thickBot="1" x14ac:dyDescent="0.3">
      <c r="A5" s="40" t="s">
        <v>14</v>
      </c>
      <c r="B5" s="39" t="s">
        <v>30</v>
      </c>
      <c r="C5" s="39" t="s">
        <v>21</v>
      </c>
      <c r="D5" s="39"/>
      <c r="E5" s="39" t="s">
        <v>22</v>
      </c>
      <c r="F5" s="39"/>
      <c r="G5" s="39" t="s">
        <v>23</v>
      </c>
      <c r="H5" s="39"/>
      <c r="I5" s="39" t="s">
        <v>24</v>
      </c>
      <c r="J5" s="39"/>
      <c r="K5" s="39" t="s">
        <v>1</v>
      </c>
      <c r="L5" s="39"/>
      <c r="M5" s="39" t="s">
        <v>25</v>
      </c>
      <c r="N5" s="39"/>
      <c r="O5" s="39" t="s">
        <v>2</v>
      </c>
      <c r="P5" s="39"/>
      <c r="Q5" s="39" t="s">
        <v>3</v>
      </c>
      <c r="R5" s="39"/>
      <c r="S5" s="39" t="s">
        <v>26</v>
      </c>
      <c r="T5" s="39"/>
      <c r="U5" s="39" t="s">
        <v>27</v>
      </c>
      <c r="V5" s="39"/>
    </row>
    <row r="6" spans="1:22" ht="45" customHeight="1" thickBot="1" x14ac:dyDescent="0.3">
      <c r="A6" s="41"/>
      <c r="B6" s="42"/>
      <c r="C6" s="6" t="s">
        <v>10</v>
      </c>
      <c r="D6" s="6" t="s">
        <v>34</v>
      </c>
      <c r="E6" s="9" t="s">
        <v>5</v>
      </c>
      <c r="F6" s="8" t="s">
        <v>35</v>
      </c>
      <c r="G6" s="6" t="s">
        <v>4</v>
      </c>
      <c r="H6" s="6" t="s">
        <v>36</v>
      </c>
      <c r="I6" s="9" t="s">
        <v>6</v>
      </c>
      <c r="J6" s="8" t="s">
        <v>37</v>
      </c>
      <c r="K6" s="6" t="s">
        <v>7</v>
      </c>
      <c r="L6" s="6" t="s">
        <v>38</v>
      </c>
      <c r="M6" s="9" t="s">
        <v>8</v>
      </c>
      <c r="N6" s="8" t="s">
        <v>39</v>
      </c>
      <c r="O6" s="6" t="s">
        <v>9</v>
      </c>
      <c r="P6" s="6" t="s">
        <v>40</v>
      </c>
      <c r="Q6" s="9" t="s">
        <v>11</v>
      </c>
      <c r="R6" s="8" t="s">
        <v>41</v>
      </c>
      <c r="S6" s="6" t="s">
        <v>20</v>
      </c>
      <c r="T6" s="6" t="s">
        <v>42</v>
      </c>
      <c r="U6" s="6" t="s">
        <v>28</v>
      </c>
      <c r="V6" s="6" t="s">
        <v>43</v>
      </c>
    </row>
    <row r="7" spans="1:22" ht="23.25" customHeight="1" x14ac:dyDescent="0.25">
      <c r="A7" s="10" t="s">
        <v>15</v>
      </c>
      <c r="B7" s="16">
        <v>430998.86099999998</v>
      </c>
      <c r="C7" s="17">
        <v>76344.085999999996</v>
      </c>
      <c r="D7" s="18">
        <f>C7/B7*100</f>
        <v>17.713291822365164</v>
      </c>
      <c r="E7" s="19">
        <v>53522.186999999998</v>
      </c>
      <c r="F7" s="20">
        <f>E7/B7*100</f>
        <v>12.418173652667727</v>
      </c>
      <c r="G7" s="17">
        <v>125671.49099999999</v>
      </c>
      <c r="H7" s="18">
        <f>G7/B7*100</f>
        <v>29.158195617598164</v>
      </c>
      <c r="I7" s="19">
        <v>48934.978999999999</v>
      </c>
      <c r="J7" s="20">
        <f>I7/B7*100</f>
        <v>11.353853438605723</v>
      </c>
      <c r="K7" s="17">
        <v>71279.214000000007</v>
      </c>
      <c r="L7" s="18">
        <f>K7/B7*100</f>
        <v>16.538144401267921</v>
      </c>
      <c r="M7" s="19">
        <v>23492.894</v>
      </c>
      <c r="N7" s="20">
        <f>M7/B7*100</f>
        <v>5.4508018757850039</v>
      </c>
      <c r="O7" s="17">
        <v>3333.8339999999998</v>
      </c>
      <c r="P7" s="18">
        <f>O7/B7*100</f>
        <v>0.77351341306676913</v>
      </c>
      <c r="Q7" s="19">
        <v>1072.961</v>
      </c>
      <c r="R7" s="20">
        <f>Q7/B7*100</f>
        <v>0.24894752564090886</v>
      </c>
      <c r="S7" s="17">
        <v>26919.915000000001</v>
      </c>
      <c r="T7" s="18">
        <f>S7/B7*100</f>
        <v>6.2459364596789513</v>
      </c>
      <c r="U7" s="19">
        <v>1276</v>
      </c>
      <c r="V7" s="18">
        <f>U7/B7*100</f>
        <v>0.29605646684063974</v>
      </c>
    </row>
    <row r="8" spans="1:22" ht="21" customHeight="1" x14ac:dyDescent="0.25">
      <c r="A8" s="15" t="s">
        <v>16</v>
      </c>
      <c r="B8" s="21">
        <v>410200.95</v>
      </c>
      <c r="C8" s="22">
        <v>6745.3969999999999</v>
      </c>
      <c r="D8" s="23">
        <f>C8/B8*100</f>
        <v>1.6444128176689985</v>
      </c>
      <c r="E8" s="24">
        <v>38570.622000000003</v>
      </c>
      <c r="F8" s="25">
        <f>E8/B8*100</f>
        <v>9.4028602322837127</v>
      </c>
      <c r="G8" s="22">
        <v>44562.504000000001</v>
      </c>
      <c r="H8" s="23">
        <f>G8/B8*100</f>
        <v>10.863578936128745</v>
      </c>
      <c r="I8" s="24">
        <v>19503.657999999999</v>
      </c>
      <c r="J8" s="25">
        <f>I8/B8*100</f>
        <v>4.754659393158402</v>
      </c>
      <c r="K8" s="22">
        <v>266410.23700000002</v>
      </c>
      <c r="L8" s="23">
        <f t="shared" ref="L8:L14" si="0">K8/B8*100</f>
        <v>64.946274990343156</v>
      </c>
      <c r="M8" s="24">
        <v>4435.0150000000003</v>
      </c>
      <c r="N8" s="25">
        <f t="shared" ref="N8:N14" si="1">M8/B8*100</f>
        <v>1.0811810650365388</v>
      </c>
      <c r="O8" s="22">
        <v>5003.5929999999998</v>
      </c>
      <c r="P8" s="23">
        <f t="shared" ref="P8:P14" si="2">O8/B8*100</f>
        <v>1.2197906903921114</v>
      </c>
      <c r="Q8" s="24">
        <v>1393.684</v>
      </c>
      <c r="R8" s="25">
        <f t="shared" ref="R8:R14" si="3">Q8/B8*100</f>
        <v>0.33975640475722935</v>
      </c>
      <c r="S8" s="22">
        <v>22658.17</v>
      </c>
      <c r="T8" s="23">
        <f t="shared" ref="T8:T14" si="4">S8/B8*100</f>
        <v>5.5236756521407369</v>
      </c>
      <c r="U8" s="24">
        <v>939</v>
      </c>
      <c r="V8" s="23">
        <f t="shared" ref="V8:V14" si="5">U8/B8*100</f>
        <v>0.22891219535205853</v>
      </c>
    </row>
    <row r="9" spans="1:22" ht="20.25" customHeight="1" x14ac:dyDescent="0.25">
      <c r="A9" s="13" t="s">
        <v>17</v>
      </c>
      <c r="B9" s="21">
        <v>70626.108999999997</v>
      </c>
      <c r="C9" s="22">
        <v>4027.424</v>
      </c>
      <c r="D9" s="23">
        <f t="shared" ref="D9:D13" si="6">C9/B9*100</f>
        <v>5.7024577129118077</v>
      </c>
      <c r="E9" s="24">
        <v>16657.787</v>
      </c>
      <c r="F9" s="25">
        <f t="shared" ref="F9:F14" si="7">E9/B9*100</f>
        <v>23.585876718764162</v>
      </c>
      <c r="G9" s="22">
        <v>7421.9350000000004</v>
      </c>
      <c r="H9" s="23">
        <f t="shared" ref="H9:H14" si="8">G9/B9*100</f>
        <v>10.508769497693836</v>
      </c>
      <c r="I9" s="24">
        <v>3754.654</v>
      </c>
      <c r="J9" s="25">
        <f t="shared" ref="J9:J14" si="9">I9/B9*100</f>
        <v>5.3162407686936284</v>
      </c>
      <c r="K9" s="22">
        <v>13988.422</v>
      </c>
      <c r="L9" s="23">
        <f t="shared" si="0"/>
        <v>19.806304209679741</v>
      </c>
      <c r="M9" s="24">
        <v>901.3</v>
      </c>
      <c r="N9" s="25">
        <f t="shared" si="1"/>
        <v>1.2761569520982672</v>
      </c>
      <c r="O9" s="22">
        <v>450.93099999999998</v>
      </c>
      <c r="P9" s="23">
        <f t="shared" si="2"/>
        <v>0.63847634590771518</v>
      </c>
      <c r="Q9" s="24">
        <v>35.85</v>
      </c>
      <c r="R9" s="25">
        <f t="shared" si="3"/>
        <v>5.0760264875982342E-2</v>
      </c>
      <c r="S9" s="22">
        <v>23378.806</v>
      </c>
      <c r="T9" s="23">
        <f t="shared" si="4"/>
        <v>33.102214366644496</v>
      </c>
      <c r="U9" s="24">
        <v>0</v>
      </c>
      <c r="V9" s="23">
        <f t="shared" si="5"/>
        <v>0</v>
      </c>
    </row>
    <row r="10" spans="1:22" ht="18" customHeight="1" x14ac:dyDescent="0.25">
      <c r="A10" s="13" t="s">
        <v>18</v>
      </c>
      <c r="B10" s="21">
        <v>48882.500999999997</v>
      </c>
      <c r="C10" s="22">
        <v>5980.5860000000002</v>
      </c>
      <c r="D10" s="23">
        <f t="shared" si="6"/>
        <v>12.234615409714818</v>
      </c>
      <c r="E10" s="24">
        <v>8608.4529999999995</v>
      </c>
      <c r="F10" s="25">
        <f t="shared" si="7"/>
        <v>17.610500330169277</v>
      </c>
      <c r="G10" s="22">
        <v>7280.0659999999998</v>
      </c>
      <c r="H10" s="23">
        <f t="shared" si="8"/>
        <v>14.892990029294943</v>
      </c>
      <c r="I10" s="24">
        <v>9927.6589999999997</v>
      </c>
      <c r="J10" s="25">
        <f t="shared" si="9"/>
        <v>20.309228858809821</v>
      </c>
      <c r="K10" s="22">
        <v>8874.1080000000002</v>
      </c>
      <c r="L10" s="23">
        <f t="shared" si="0"/>
        <v>18.153956566174877</v>
      </c>
      <c r="M10" s="24">
        <v>921.05</v>
      </c>
      <c r="N10" s="25">
        <f t="shared" si="1"/>
        <v>1.8842121028136432</v>
      </c>
      <c r="O10" s="22">
        <v>174.18199999999999</v>
      </c>
      <c r="P10" s="23">
        <f t="shared" si="2"/>
        <v>0.35632792192854451</v>
      </c>
      <c r="Q10" s="24">
        <v>23.45</v>
      </c>
      <c r="R10" s="25">
        <f t="shared" si="3"/>
        <v>4.7972177200998778E-2</v>
      </c>
      <c r="S10" s="22">
        <v>7092.7470000000003</v>
      </c>
      <c r="T10" s="23">
        <f t="shared" si="4"/>
        <v>14.509787459524629</v>
      </c>
      <c r="U10" s="24">
        <v>42.5</v>
      </c>
      <c r="V10" s="23">
        <f t="shared" si="5"/>
        <v>8.6943178296053233E-2</v>
      </c>
    </row>
    <row r="11" spans="1:22" ht="16.5" customHeight="1" x14ac:dyDescent="0.25">
      <c r="A11" s="13" t="s">
        <v>19</v>
      </c>
      <c r="B11" s="21">
        <v>5089.21</v>
      </c>
      <c r="C11" s="22">
        <v>103.47</v>
      </c>
      <c r="D11" s="23">
        <f t="shared" si="6"/>
        <v>2.03312498403485</v>
      </c>
      <c r="E11" s="24">
        <v>744.88499999999999</v>
      </c>
      <c r="F11" s="25">
        <f t="shared" si="7"/>
        <v>14.636554592952541</v>
      </c>
      <c r="G11" s="22">
        <v>800.90499999999997</v>
      </c>
      <c r="H11" s="23">
        <f t="shared" si="8"/>
        <v>15.73731482882412</v>
      </c>
      <c r="I11" s="24">
        <v>1847.415</v>
      </c>
      <c r="J11" s="25">
        <f t="shared" si="9"/>
        <v>36.300624261918848</v>
      </c>
      <c r="K11" s="22">
        <v>1266.635</v>
      </c>
      <c r="L11" s="23">
        <f t="shared" si="0"/>
        <v>24.88863693972149</v>
      </c>
      <c r="M11" s="24">
        <v>0</v>
      </c>
      <c r="N11" s="25">
        <f t="shared" si="1"/>
        <v>0</v>
      </c>
      <c r="O11" s="22">
        <v>20.95</v>
      </c>
      <c r="P11" s="23">
        <f t="shared" si="2"/>
        <v>0.41165524708157059</v>
      </c>
      <c r="Q11" s="24">
        <v>5.0999999999999996</v>
      </c>
      <c r="R11" s="25">
        <f t="shared" si="3"/>
        <v>0.10021201718930836</v>
      </c>
      <c r="S11" s="22">
        <v>217.85</v>
      </c>
      <c r="T11" s="23">
        <f t="shared" si="4"/>
        <v>4.280625087194279</v>
      </c>
      <c r="U11" s="24">
        <v>0</v>
      </c>
      <c r="V11" s="23">
        <f t="shared" si="5"/>
        <v>0</v>
      </c>
    </row>
    <row r="12" spans="1:22" ht="18" customHeight="1" x14ac:dyDescent="0.25">
      <c r="A12" s="13" t="s">
        <v>13</v>
      </c>
      <c r="B12" s="21">
        <v>121469.731</v>
      </c>
      <c r="C12" s="22">
        <v>2329.9</v>
      </c>
      <c r="D12" s="23">
        <f t="shared" si="6"/>
        <v>1.9180910180825215</v>
      </c>
      <c r="E12" s="24">
        <v>8387.4969999999994</v>
      </c>
      <c r="F12" s="25">
        <f t="shared" si="7"/>
        <v>6.9050099402953311</v>
      </c>
      <c r="G12" s="22">
        <v>9901.2819999999992</v>
      </c>
      <c r="H12" s="23">
        <f t="shared" si="8"/>
        <v>8.1512339893137646</v>
      </c>
      <c r="I12" s="24">
        <v>12497.766</v>
      </c>
      <c r="J12" s="25">
        <f t="shared" si="9"/>
        <v>10.288790381860647</v>
      </c>
      <c r="K12" s="22">
        <v>74981.346000000005</v>
      </c>
      <c r="L12" s="23">
        <f t="shared" si="0"/>
        <v>61.728420226764143</v>
      </c>
      <c r="M12" s="24">
        <v>180.99</v>
      </c>
      <c r="N12" s="25">
        <f t="shared" si="1"/>
        <v>0.14900008299186898</v>
      </c>
      <c r="O12" s="22">
        <v>1607.8030000000001</v>
      </c>
      <c r="P12" s="23">
        <f t="shared" si="2"/>
        <v>1.3236244015391787</v>
      </c>
      <c r="Q12" s="24">
        <v>411.67200000000003</v>
      </c>
      <c r="R12" s="25">
        <f t="shared" si="3"/>
        <v>0.33890912296496323</v>
      </c>
      <c r="S12" s="22">
        <v>11076.25</v>
      </c>
      <c r="T12" s="23">
        <f t="shared" si="4"/>
        <v>9.1185268204800742</v>
      </c>
      <c r="U12" s="24">
        <v>40</v>
      </c>
      <c r="V12" s="23">
        <f t="shared" si="5"/>
        <v>3.2930014474140887E-2</v>
      </c>
    </row>
    <row r="13" spans="1:22" ht="15.75" customHeight="1" thickBot="1" x14ac:dyDescent="0.3">
      <c r="A13" s="14" t="s">
        <v>33</v>
      </c>
      <c r="B13" s="26">
        <v>172013.24799999999</v>
      </c>
      <c r="C13" s="27">
        <v>4408.2910000000002</v>
      </c>
      <c r="D13" s="28">
        <f t="shared" si="6"/>
        <v>2.562762491409964</v>
      </c>
      <c r="E13" s="29">
        <v>16541.52</v>
      </c>
      <c r="F13" s="30">
        <f t="shared" si="7"/>
        <v>9.6164221025580545</v>
      </c>
      <c r="G13" s="27">
        <v>21517.875</v>
      </c>
      <c r="H13" s="28">
        <f t="shared" si="8"/>
        <v>12.509428924916296</v>
      </c>
      <c r="I13" s="29">
        <v>9626.6859999999997</v>
      </c>
      <c r="J13" s="30">
        <f t="shared" si="9"/>
        <v>5.596479406051329</v>
      </c>
      <c r="K13" s="27">
        <v>99666.869000000006</v>
      </c>
      <c r="L13" s="28">
        <f t="shared" si="0"/>
        <v>57.941391235168126</v>
      </c>
      <c r="M13" s="29">
        <v>174.38399999999999</v>
      </c>
      <c r="N13" s="30">
        <f t="shared" si="1"/>
        <v>0.10137823802966617</v>
      </c>
      <c r="O13" s="27">
        <v>2233.2719999999999</v>
      </c>
      <c r="P13" s="28">
        <f t="shared" si="2"/>
        <v>1.298313953120634</v>
      </c>
      <c r="Q13" s="29">
        <v>948.18200000000002</v>
      </c>
      <c r="R13" s="30">
        <f t="shared" si="3"/>
        <v>0.55122614741859888</v>
      </c>
      <c r="S13" s="27">
        <v>16832.521000000001</v>
      </c>
      <c r="T13" s="28">
        <f t="shared" si="4"/>
        <v>9.7855957001637464</v>
      </c>
      <c r="U13" s="29">
        <v>0</v>
      </c>
      <c r="V13" s="28">
        <f t="shared" si="5"/>
        <v>0</v>
      </c>
    </row>
    <row r="14" spans="1:22" ht="20.25" customHeight="1" thickBot="1" x14ac:dyDescent="0.3">
      <c r="A14" s="11" t="s">
        <v>12</v>
      </c>
      <c r="B14" s="31">
        <v>1259280.6100000001</v>
      </c>
      <c r="C14" s="32">
        <v>99939.153999999995</v>
      </c>
      <c r="D14" s="33">
        <f>C14/B14*100</f>
        <v>7.9362100239119853</v>
      </c>
      <c r="E14" s="34">
        <v>143032.951</v>
      </c>
      <c r="F14" s="35">
        <f t="shared" si="7"/>
        <v>11.358306469913803</v>
      </c>
      <c r="G14" s="32">
        <v>217156.05799999999</v>
      </c>
      <c r="H14" s="33">
        <f t="shared" si="8"/>
        <v>17.244453402645497</v>
      </c>
      <c r="I14" s="34">
        <v>106092.817</v>
      </c>
      <c r="J14" s="35">
        <f t="shared" si="9"/>
        <v>8.4248749768330029</v>
      </c>
      <c r="K14" s="32">
        <v>536466.83100000001</v>
      </c>
      <c r="L14" s="33">
        <f t="shared" si="0"/>
        <v>42.601055454987105</v>
      </c>
      <c r="M14" s="34">
        <v>30105.633000000002</v>
      </c>
      <c r="N14" s="35">
        <f t="shared" si="1"/>
        <v>2.390700909783722</v>
      </c>
      <c r="O14" s="32">
        <v>12824.565000000001</v>
      </c>
      <c r="P14" s="33">
        <f t="shared" si="2"/>
        <v>1.018404071194267</v>
      </c>
      <c r="Q14" s="34">
        <v>3890.8989999999999</v>
      </c>
      <c r="R14" s="35">
        <f t="shared" si="3"/>
        <v>0.30897791716176742</v>
      </c>
      <c r="S14" s="32">
        <v>108176.25900000001</v>
      </c>
      <c r="T14" s="33">
        <f t="shared" si="4"/>
        <v>8.5903219775614588</v>
      </c>
      <c r="U14" s="34">
        <v>2297.5</v>
      </c>
      <c r="V14" s="33">
        <f t="shared" si="5"/>
        <v>0.18244543604939648</v>
      </c>
    </row>
    <row r="15" spans="1:22" ht="15.75" customHeight="1" x14ac:dyDescent="0.25">
      <c r="A15" s="12"/>
    </row>
    <row r="16" spans="1:22" ht="15" customHeight="1" x14ac:dyDescent="0.25">
      <c r="A16" s="36" t="s">
        <v>44</v>
      </c>
      <c r="B16" s="36"/>
      <c r="C16" s="36"/>
      <c r="D16" s="36"/>
      <c r="E16" s="36"/>
    </row>
    <row r="17" spans="1:5" ht="15.75" customHeight="1" x14ac:dyDescent="0.25">
      <c r="A17" s="38" t="s">
        <v>45</v>
      </c>
      <c r="B17" s="38"/>
      <c r="C17" s="38"/>
      <c r="D17" s="38"/>
      <c r="E17" s="38"/>
    </row>
    <row r="18" spans="1:5" ht="15" customHeight="1" x14ac:dyDescent="0.25">
      <c r="A18" s="7"/>
    </row>
    <row r="19" spans="1:5" ht="15.75" customHeight="1" x14ac:dyDescent="0.25">
      <c r="A19" s="12"/>
    </row>
    <row r="20" spans="1:5" x14ac:dyDescent="0.25">
      <c r="A20" s="7"/>
    </row>
  </sheetData>
  <mergeCells count="15">
    <mergeCell ref="A1:V1"/>
    <mergeCell ref="A2:V2"/>
    <mergeCell ref="A17:E17"/>
    <mergeCell ref="Q5:R5"/>
    <mergeCell ref="S5:T5"/>
    <mergeCell ref="U5:V5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pageMargins left="0.2" right="0.2" top="0.3" bottom="0.3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2012-10-24T09:03:09Z</dcterms:modified>
</cp:coreProperties>
</file>